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chnikovSV\Desktop\тендера\Тендер Уч.4 ЖК 3\окна\"/>
    </mc:Choice>
  </mc:AlternateContent>
  <xr:revisionPtr revIDLastSave="0" documentId="13_ncr:1_{09F4E754-1C09-4583-B74D-07BB75134A7C}" xr6:coauthVersionLast="47" xr6:coauthVersionMax="47" xr10:uidLastSave="{00000000-0000-0000-0000-000000000000}"/>
  <bookViews>
    <workbookView xWindow="690" yWindow="1320" windowWidth="14775" windowHeight="12585" xr2:uid="{C18C5CB7-2519-4370-9518-7450E1156D1B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3" i="1" l="1"/>
  <c r="L56" i="1"/>
  <c r="J56" i="1"/>
  <c r="M55" i="1"/>
  <c r="K55" i="1"/>
  <c r="N55" i="1" s="1"/>
  <c r="M54" i="1"/>
  <c r="K54" i="1"/>
  <c r="K53" i="1"/>
  <c r="M52" i="1"/>
  <c r="K52" i="1"/>
  <c r="M51" i="1"/>
  <c r="K51" i="1"/>
  <c r="M47" i="1"/>
  <c r="K47" i="1"/>
  <c r="L40" i="1"/>
  <c r="J40" i="1"/>
  <c r="M39" i="1"/>
  <c r="K39" i="1"/>
  <c r="N39" i="1" s="1"/>
  <c r="M38" i="1"/>
  <c r="N38" i="1" s="1"/>
  <c r="K38" i="1"/>
  <c r="M37" i="1"/>
  <c r="K37" i="1"/>
  <c r="M36" i="1"/>
  <c r="K36" i="1"/>
  <c r="N36" i="1" s="1"/>
  <c r="M35" i="1"/>
  <c r="K35" i="1"/>
  <c r="N35" i="1" s="1"/>
  <c r="M31" i="1"/>
  <c r="K31" i="1"/>
  <c r="N51" i="1" l="1"/>
  <c r="N53" i="1"/>
  <c r="N52" i="1"/>
  <c r="N37" i="1"/>
  <c r="K56" i="1"/>
  <c r="N54" i="1"/>
  <c r="M56" i="1"/>
  <c r="N47" i="1"/>
  <c r="K40" i="1"/>
  <c r="M40" i="1"/>
  <c r="N31" i="1"/>
  <c r="N56" i="1" l="1"/>
  <c r="N40" i="1"/>
  <c r="M23" i="1" l="1"/>
  <c r="M22" i="1"/>
  <c r="M21" i="1"/>
  <c r="M20" i="1"/>
  <c r="M19" i="1"/>
  <c r="M15" i="1"/>
  <c r="K23" i="1"/>
  <c r="K22" i="1"/>
  <c r="K21" i="1"/>
  <c r="K20" i="1"/>
  <c r="K19" i="1"/>
  <c r="K15" i="1"/>
  <c r="N20" i="1" l="1"/>
  <c r="N21" i="1"/>
  <c r="N22" i="1"/>
  <c r="N23" i="1"/>
  <c r="N15" i="1"/>
  <c r="N19" i="1"/>
  <c r="M24" i="1"/>
  <c r="L24" i="1"/>
  <c r="K24" i="1"/>
  <c r="J24" i="1"/>
  <c r="N24" i="1" l="1"/>
</calcChain>
</file>

<file path=xl/sharedStrings.xml><?xml version="1.0" encoding="utf-8"?>
<sst xmlns="http://schemas.openxmlformats.org/spreadsheetml/2006/main" count="100" uniqueCount="41">
  <si>
    <t>Приложение 1</t>
  </si>
  <si>
    <t>к тендерному заданию</t>
  </si>
  <si>
    <t>Расчет стоимости</t>
  </si>
  <si>
    <t>Таблица 1</t>
  </si>
  <si>
    <t>№ п/п</t>
  </si>
  <si>
    <t>Наименование работ и затрат</t>
  </si>
  <si>
    <t>Стоимость материалов (руб.)</t>
  </si>
  <si>
    <t>Кол-во</t>
  </si>
  <si>
    <t>ед.</t>
  </si>
  <si>
    <t>всего</t>
  </si>
  <si>
    <t>Ед. изм.</t>
  </si>
  <si>
    <t>Доставка ПВХ изделий на объект</t>
  </si>
  <si>
    <t xml:space="preserve">Подъем ПВХ изделий на этажи и разноска по проемам </t>
  </si>
  <si>
    <t>Укрытие ПВХ изделий и стеклопакетов защитной пленкой с очисткой (после окончания фасадных работ) перед сдачей Заказчику</t>
  </si>
  <si>
    <t>ИТОГО</t>
  </si>
  <si>
    <t>Стоимость работ           (руб.)</t>
  </si>
  <si>
    <t>всего      (руб.)</t>
  </si>
  <si>
    <t>м2</t>
  </si>
  <si>
    <t>шт.</t>
  </si>
  <si>
    <r>
      <t>м</t>
    </r>
    <r>
      <rPr>
        <vertAlign val="superscript"/>
        <sz val="10"/>
        <color theme="1"/>
        <rFont val="Times New Roman"/>
        <family val="1"/>
        <charset val="204"/>
      </rPr>
      <t>2</t>
    </r>
  </si>
  <si>
    <t xml:space="preserve">Примечание: </t>
  </si>
  <si>
    <t>3.   При расчете сверить количество и площадь остекления указанные в ведомостях заполнения оконных и балконных проемов с планами этажей</t>
  </si>
  <si>
    <r>
      <t>2.   При изготовлении учесть монтажные зазоры.</t>
    </r>
    <r>
      <rPr>
        <b/>
        <sz val="12"/>
        <color theme="1"/>
        <rFont val="Times New Roman"/>
        <family val="1"/>
        <charset val="204"/>
      </rPr>
      <t xml:space="preserve"> </t>
    </r>
  </si>
  <si>
    <t xml:space="preserve">1.   Размеры оконных и дверных блоков указаны проектные. Перед изготовлением необходимо произвести замеры проемов.  </t>
  </si>
  <si>
    <t>4.   Места установки приточных клапанов и их комплектацию смотри раздел ОВ.</t>
  </si>
  <si>
    <t>Профиль-</t>
  </si>
  <si>
    <t>Фурнитура-</t>
  </si>
  <si>
    <t>Стеклопакет-</t>
  </si>
  <si>
    <t xml:space="preserve">Стоимость изготовления и монтажа оконных блоков и балконных дверей из ПВХ с остеклением двухкамерными стеклопакетами с указанием названия фурнитуры и формулы стеклопакета (включая все элементы узлов примыкания к стеновым проемам). Учесть расширительные профили 45мм при изготовлении балконных дверей.        </t>
  </si>
  <si>
    <t>5.   При неуказании марки профиля,фурнитуры и стеклопакета - предложение не рассматривается.</t>
  </si>
  <si>
    <t>Стоимость и монтаж клапанов AEREСO ЕММ 716 с защитным козырьком АЕА731</t>
  </si>
  <si>
    <t>Корпус № 1</t>
  </si>
  <si>
    <t>Таблица 2</t>
  </si>
  <si>
    <t>Корпус № 2</t>
  </si>
  <si>
    <t>Изготовление и монтаж водоотливов (от 170 до 200 мм)  (с доставкой на объект)  Цвет-RAL 7016</t>
  </si>
  <si>
    <t>Таблица 3</t>
  </si>
  <si>
    <t>Корпус № 3</t>
  </si>
  <si>
    <t xml:space="preserve">изготовления и монтажа конструкций заполнения оконных и балконных проемов на объекте: </t>
  </si>
  <si>
    <t>Жилой комплекс № 3</t>
  </si>
  <si>
    <t>по адресу: г. Санкт-Петербург, внутригородское муниципальное образование поселок Шушары, территория Пулковское, Соколиная улица, участок 4</t>
  </si>
  <si>
    <t>6.   При расчете стоимости учесть  изготовление ОКОННЫХ блоков с ИМПОСТОМ,  ДВЕРНЫХ блоков - ШТУЛЬПОВОЕ 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</si>
</sst>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4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4" fontId="3" fillId="0" borderId="16" xfId="0" applyNumberFormat="1" applyFont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/>
    </xf>
    <xf numFmtId="4" fontId="3" fillId="0" borderId="18" xfId="0" applyNumberFormat="1" applyFont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 vertical="center"/>
    </xf>
    <xf numFmtId="4" fontId="3" fillId="0" borderId="20" xfId="0" applyNumberFormat="1" applyFont="1" applyBorder="1" applyAlignment="1">
      <alignment horizontal="center" vertical="center"/>
    </xf>
    <xf numFmtId="4" fontId="3" fillId="0" borderId="21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B3817-D785-4741-8538-DC15C9E9239B}">
  <dimension ref="A1:N66"/>
  <sheetViews>
    <sheetView tabSelected="1" topLeftCell="A52" workbookViewId="0">
      <selection activeCell="I55" sqref="I55"/>
    </sheetView>
  </sheetViews>
  <sheetFormatPr defaultRowHeight="15" x14ac:dyDescent="0.25"/>
  <cols>
    <col min="1" max="1" width="5.7109375" customWidth="1"/>
    <col min="2" max="7" width="8.7109375" customWidth="1"/>
    <col min="8" max="8" width="5.7109375" customWidth="1"/>
    <col min="10" max="14" width="10.7109375" customWidth="1"/>
  </cols>
  <sheetData>
    <row r="1" spans="1:14" ht="15.75" x14ac:dyDescent="0.25">
      <c r="A1" s="1"/>
      <c r="B1" s="1"/>
      <c r="C1" s="1"/>
      <c r="D1" s="1"/>
      <c r="E1" s="1"/>
      <c r="F1" s="1"/>
      <c r="G1" s="1"/>
      <c r="H1" s="1"/>
      <c r="I1" s="1"/>
      <c r="J1" s="3"/>
      <c r="K1" s="3"/>
      <c r="L1" s="45" t="s">
        <v>0</v>
      </c>
      <c r="M1" s="45"/>
      <c r="N1" s="45"/>
    </row>
    <row r="2" spans="1:14" ht="15.75" x14ac:dyDescent="0.25">
      <c r="A2" s="1"/>
      <c r="B2" s="1"/>
      <c r="C2" s="1"/>
      <c r="D2" s="1"/>
      <c r="E2" s="1"/>
      <c r="F2" s="1"/>
      <c r="G2" s="1"/>
      <c r="H2" s="1"/>
      <c r="I2" s="1"/>
      <c r="K2" s="2"/>
      <c r="L2" s="45" t="s">
        <v>1</v>
      </c>
      <c r="M2" s="45"/>
      <c r="N2" s="45"/>
    </row>
    <row r="3" spans="1:14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5.75" x14ac:dyDescent="0.25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4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5.75" x14ac:dyDescent="0.25">
      <c r="A6" s="39" t="s">
        <v>37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4" ht="15.75" x14ac:dyDescent="0.25">
      <c r="A7" s="40" t="s">
        <v>38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4" ht="31.5" customHeight="1" x14ac:dyDescent="0.25">
      <c r="A8" s="46" t="s">
        <v>39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9" spans="1:14" ht="15.7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5.7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9" t="s">
        <v>3</v>
      </c>
      <c r="N10" s="39"/>
    </row>
    <row r="11" spans="1:14" ht="15.75" x14ac:dyDescent="0.25">
      <c r="A11" s="40" t="s">
        <v>31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</row>
    <row r="12" spans="1:14" ht="16.5" thickBo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ht="27.75" customHeight="1" x14ac:dyDescent="0.25">
      <c r="A13" s="41" t="s">
        <v>4</v>
      </c>
      <c r="B13" s="43" t="s">
        <v>5</v>
      </c>
      <c r="C13" s="43"/>
      <c r="D13" s="43"/>
      <c r="E13" s="43"/>
      <c r="F13" s="43"/>
      <c r="G13" s="43"/>
      <c r="H13" s="43" t="s">
        <v>10</v>
      </c>
      <c r="I13" s="43" t="s">
        <v>7</v>
      </c>
      <c r="J13" s="43" t="s">
        <v>6</v>
      </c>
      <c r="K13" s="43"/>
      <c r="L13" s="43" t="s">
        <v>15</v>
      </c>
      <c r="M13" s="43"/>
      <c r="N13" s="7" t="s">
        <v>16</v>
      </c>
    </row>
    <row r="14" spans="1:14" x14ac:dyDescent="0.25">
      <c r="A14" s="42"/>
      <c r="B14" s="44"/>
      <c r="C14" s="44"/>
      <c r="D14" s="44"/>
      <c r="E14" s="44"/>
      <c r="F14" s="44"/>
      <c r="G14" s="44"/>
      <c r="H14" s="44"/>
      <c r="I14" s="44"/>
      <c r="J14" s="5" t="s">
        <v>8</v>
      </c>
      <c r="K14" s="5" t="s">
        <v>9</v>
      </c>
      <c r="L14" s="5" t="s">
        <v>8</v>
      </c>
      <c r="M14" s="5" t="s">
        <v>9</v>
      </c>
      <c r="N14" s="8"/>
    </row>
    <row r="15" spans="1:14" ht="75.75" customHeight="1" x14ac:dyDescent="0.25">
      <c r="A15" s="33">
        <v>1</v>
      </c>
      <c r="B15" s="20" t="s">
        <v>28</v>
      </c>
      <c r="C15" s="20"/>
      <c r="D15" s="20"/>
      <c r="E15" s="20"/>
      <c r="F15" s="20"/>
      <c r="G15" s="20"/>
      <c r="H15" s="36" t="s">
        <v>19</v>
      </c>
      <c r="I15" s="36">
        <v>1375.65</v>
      </c>
      <c r="J15" s="24">
        <v>0</v>
      </c>
      <c r="K15" s="24">
        <f>J15*I15</f>
        <v>0</v>
      </c>
      <c r="L15" s="24">
        <v>0</v>
      </c>
      <c r="M15" s="24">
        <f>L15*I15</f>
        <v>0</v>
      </c>
      <c r="N15" s="27">
        <f>K15+M15</f>
        <v>0</v>
      </c>
    </row>
    <row r="16" spans="1:14" x14ac:dyDescent="0.25">
      <c r="A16" s="34"/>
      <c r="B16" s="30" t="s">
        <v>25</v>
      </c>
      <c r="C16" s="31"/>
      <c r="D16" s="31"/>
      <c r="E16" s="31"/>
      <c r="F16" s="31"/>
      <c r="G16" s="32"/>
      <c r="H16" s="37"/>
      <c r="I16" s="37"/>
      <c r="J16" s="25"/>
      <c r="K16" s="25"/>
      <c r="L16" s="25"/>
      <c r="M16" s="25"/>
      <c r="N16" s="28"/>
    </row>
    <row r="17" spans="1:14" x14ac:dyDescent="0.25">
      <c r="A17" s="34"/>
      <c r="B17" s="30" t="s">
        <v>26</v>
      </c>
      <c r="C17" s="31"/>
      <c r="D17" s="31"/>
      <c r="E17" s="31"/>
      <c r="F17" s="31"/>
      <c r="G17" s="32"/>
      <c r="H17" s="37"/>
      <c r="I17" s="37"/>
      <c r="J17" s="25"/>
      <c r="K17" s="25"/>
      <c r="L17" s="25"/>
      <c r="M17" s="25"/>
      <c r="N17" s="28"/>
    </row>
    <row r="18" spans="1:14" x14ac:dyDescent="0.25">
      <c r="A18" s="35"/>
      <c r="B18" s="30" t="s">
        <v>27</v>
      </c>
      <c r="C18" s="31"/>
      <c r="D18" s="31"/>
      <c r="E18" s="31"/>
      <c r="F18" s="31"/>
      <c r="G18" s="32"/>
      <c r="H18" s="38"/>
      <c r="I18" s="38"/>
      <c r="J18" s="26"/>
      <c r="K18" s="26"/>
      <c r="L18" s="26"/>
      <c r="M18" s="26"/>
      <c r="N18" s="29"/>
    </row>
    <row r="19" spans="1:14" x14ac:dyDescent="0.25">
      <c r="A19" s="9">
        <v>2</v>
      </c>
      <c r="B19" s="19" t="s">
        <v>11</v>
      </c>
      <c r="C19" s="19"/>
      <c r="D19" s="19"/>
      <c r="E19" s="19"/>
      <c r="F19" s="19"/>
      <c r="G19" s="19"/>
      <c r="H19" s="5" t="s">
        <v>18</v>
      </c>
      <c r="I19" s="5">
        <v>349</v>
      </c>
      <c r="J19" s="6">
        <v>0</v>
      </c>
      <c r="K19" s="6">
        <f t="shared" ref="K19:K23" si="0">J19*I19</f>
        <v>0</v>
      </c>
      <c r="L19" s="6">
        <v>0</v>
      </c>
      <c r="M19" s="6">
        <f t="shared" ref="M19:M23" si="1">L19*I19</f>
        <v>0</v>
      </c>
      <c r="N19" s="10">
        <f t="shared" ref="N19:N23" si="2">K19+M19</f>
        <v>0</v>
      </c>
    </row>
    <row r="20" spans="1:14" x14ac:dyDescent="0.25">
      <c r="A20" s="9">
        <v>3</v>
      </c>
      <c r="B20" s="20" t="s">
        <v>12</v>
      </c>
      <c r="C20" s="20"/>
      <c r="D20" s="20"/>
      <c r="E20" s="20"/>
      <c r="F20" s="20"/>
      <c r="G20" s="20"/>
      <c r="H20" s="5" t="s">
        <v>18</v>
      </c>
      <c r="I20" s="5">
        <v>349</v>
      </c>
      <c r="J20" s="6">
        <v>0</v>
      </c>
      <c r="K20" s="6">
        <f t="shared" si="0"/>
        <v>0</v>
      </c>
      <c r="L20" s="6">
        <v>0</v>
      </c>
      <c r="M20" s="6">
        <f t="shared" si="1"/>
        <v>0</v>
      </c>
      <c r="N20" s="10">
        <f t="shared" si="2"/>
        <v>0</v>
      </c>
    </row>
    <row r="21" spans="1:14" ht="45" customHeight="1" x14ac:dyDescent="0.25">
      <c r="A21" s="9">
        <v>4</v>
      </c>
      <c r="B21" s="20" t="s">
        <v>13</v>
      </c>
      <c r="C21" s="20"/>
      <c r="D21" s="20"/>
      <c r="E21" s="20"/>
      <c r="F21" s="20"/>
      <c r="G21" s="20"/>
      <c r="H21" s="5" t="s">
        <v>17</v>
      </c>
      <c r="I21" s="5">
        <v>1375.65</v>
      </c>
      <c r="J21" s="6">
        <v>0</v>
      </c>
      <c r="K21" s="6">
        <f t="shared" si="0"/>
        <v>0</v>
      </c>
      <c r="L21" s="6">
        <v>0</v>
      </c>
      <c r="M21" s="6">
        <f t="shared" si="1"/>
        <v>0</v>
      </c>
      <c r="N21" s="10">
        <f t="shared" si="2"/>
        <v>0</v>
      </c>
    </row>
    <row r="22" spans="1:14" ht="30" customHeight="1" x14ac:dyDescent="0.25">
      <c r="A22" s="9">
        <v>5</v>
      </c>
      <c r="B22" s="20" t="s">
        <v>30</v>
      </c>
      <c r="C22" s="20"/>
      <c r="D22" s="20"/>
      <c r="E22" s="20"/>
      <c r="F22" s="20"/>
      <c r="G22" s="20"/>
      <c r="H22" s="5" t="s">
        <v>18</v>
      </c>
      <c r="I22" s="5">
        <v>431</v>
      </c>
      <c r="J22" s="6">
        <v>0</v>
      </c>
      <c r="K22" s="6">
        <f t="shared" si="0"/>
        <v>0</v>
      </c>
      <c r="L22" s="6">
        <v>0</v>
      </c>
      <c r="M22" s="6">
        <f t="shared" si="1"/>
        <v>0</v>
      </c>
      <c r="N22" s="10">
        <f t="shared" si="2"/>
        <v>0</v>
      </c>
    </row>
    <row r="23" spans="1:14" ht="30" customHeight="1" x14ac:dyDescent="0.25">
      <c r="A23" s="9">
        <v>6</v>
      </c>
      <c r="B23" s="20" t="s">
        <v>34</v>
      </c>
      <c r="C23" s="20"/>
      <c r="D23" s="20"/>
      <c r="E23" s="20"/>
      <c r="F23" s="20"/>
      <c r="G23" s="20"/>
      <c r="H23" s="5" t="s">
        <v>18</v>
      </c>
      <c r="I23" s="5">
        <v>349</v>
      </c>
      <c r="J23" s="6">
        <v>0</v>
      </c>
      <c r="K23" s="6">
        <f t="shared" si="0"/>
        <v>0</v>
      </c>
      <c r="L23" s="6">
        <v>0</v>
      </c>
      <c r="M23" s="6">
        <f t="shared" si="1"/>
        <v>0</v>
      </c>
      <c r="N23" s="10">
        <f t="shared" si="2"/>
        <v>0</v>
      </c>
    </row>
    <row r="24" spans="1:14" ht="15.75" thickBot="1" x14ac:dyDescent="0.3">
      <c r="A24" s="11"/>
      <c r="B24" s="18" t="s">
        <v>14</v>
      </c>
      <c r="C24" s="18"/>
      <c r="D24" s="18"/>
      <c r="E24" s="18"/>
      <c r="F24" s="18"/>
      <c r="G24" s="18"/>
      <c r="H24" s="14"/>
      <c r="I24" s="14"/>
      <c r="J24" s="12">
        <f>SUM(J15:J23)</f>
        <v>0</v>
      </c>
      <c r="K24" s="12">
        <f>SUM(K15:K23)</f>
        <v>0</v>
      </c>
      <c r="L24" s="12">
        <f>SUM(L15:L23)</f>
        <v>0</v>
      </c>
      <c r="M24" s="12">
        <f>SUM(M15:M23)</f>
        <v>0</v>
      </c>
      <c r="N24" s="13">
        <f>SUM(N15:N23)</f>
        <v>0</v>
      </c>
    </row>
    <row r="25" spans="1:14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39"/>
      <c r="N25" s="39"/>
    </row>
    <row r="26" spans="1:14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39" t="s">
        <v>32</v>
      </c>
      <c r="N26" s="39"/>
    </row>
    <row r="27" spans="1:14" ht="15.75" x14ac:dyDescent="0.25">
      <c r="A27" s="40" t="s">
        <v>33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</row>
    <row r="28" spans="1:14" ht="16.5" thickBo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ht="25.5" x14ac:dyDescent="0.25">
      <c r="A29" s="41" t="s">
        <v>4</v>
      </c>
      <c r="B29" s="43" t="s">
        <v>5</v>
      </c>
      <c r="C29" s="43"/>
      <c r="D29" s="43"/>
      <c r="E29" s="43"/>
      <c r="F29" s="43"/>
      <c r="G29" s="43"/>
      <c r="H29" s="43" t="s">
        <v>10</v>
      </c>
      <c r="I29" s="43" t="s">
        <v>7</v>
      </c>
      <c r="J29" s="43" t="s">
        <v>6</v>
      </c>
      <c r="K29" s="43"/>
      <c r="L29" s="43" t="s">
        <v>15</v>
      </c>
      <c r="M29" s="43"/>
      <c r="N29" s="7" t="s">
        <v>16</v>
      </c>
    </row>
    <row r="30" spans="1:14" x14ac:dyDescent="0.25">
      <c r="A30" s="42"/>
      <c r="B30" s="44"/>
      <c r="C30" s="44"/>
      <c r="D30" s="44"/>
      <c r="E30" s="44"/>
      <c r="F30" s="44"/>
      <c r="G30" s="44"/>
      <c r="H30" s="44"/>
      <c r="I30" s="44"/>
      <c r="J30" s="5" t="s">
        <v>8</v>
      </c>
      <c r="K30" s="5" t="s">
        <v>9</v>
      </c>
      <c r="L30" s="5" t="s">
        <v>8</v>
      </c>
      <c r="M30" s="5" t="s">
        <v>9</v>
      </c>
      <c r="N30" s="8"/>
    </row>
    <row r="31" spans="1:14" ht="74.25" customHeight="1" x14ac:dyDescent="0.25">
      <c r="A31" s="33">
        <v>1</v>
      </c>
      <c r="B31" s="20" t="s">
        <v>28</v>
      </c>
      <c r="C31" s="20"/>
      <c r="D31" s="20"/>
      <c r="E31" s="20"/>
      <c r="F31" s="20"/>
      <c r="G31" s="20"/>
      <c r="H31" s="36" t="s">
        <v>19</v>
      </c>
      <c r="I31" s="36">
        <v>1770.13</v>
      </c>
      <c r="J31" s="24">
        <v>0</v>
      </c>
      <c r="K31" s="24">
        <f>J31*I31</f>
        <v>0</v>
      </c>
      <c r="L31" s="24">
        <v>0</v>
      </c>
      <c r="M31" s="24">
        <f>L31*I31</f>
        <v>0</v>
      </c>
      <c r="N31" s="27">
        <f>K31+M31</f>
        <v>0</v>
      </c>
    </row>
    <row r="32" spans="1:14" x14ac:dyDescent="0.25">
      <c r="A32" s="34"/>
      <c r="B32" s="30" t="s">
        <v>25</v>
      </c>
      <c r="C32" s="31"/>
      <c r="D32" s="31"/>
      <c r="E32" s="31"/>
      <c r="F32" s="31"/>
      <c r="G32" s="32"/>
      <c r="H32" s="37"/>
      <c r="I32" s="37"/>
      <c r="J32" s="25"/>
      <c r="K32" s="25"/>
      <c r="L32" s="25"/>
      <c r="M32" s="25"/>
      <c r="N32" s="28"/>
    </row>
    <row r="33" spans="1:14" x14ac:dyDescent="0.25">
      <c r="A33" s="34"/>
      <c r="B33" s="30" t="s">
        <v>26</v>
      </c>
      <c r="C33" s="31"/>
      <c r="D33" s="31"/>
      <c r="E33" s="31"/>
      <c r="F33" s="31"/>
      <c r="G33" s="32"/>
      <c r="H33" s="37"/>
      <c r="I33" s="37"/>
      <c r="J33" s="25"/>
      <c r="K33" s="25"/>
      <c r="L33" s="25"/>
      <c r="M33" s="25"/>
      <c r="N33" s="28"/>
    </row>
    <row r="34" spans="1:14" x14ac:dyDescent="0.25">
      <c r="A34" s="35"/>
      <c r="B34" s="30" t="s">
        <v>27</v>
      </c>
      <c r="C34" s="31"/>
      <c r="D34" s="31"/>
      <c r="E34" s="31"/>
      <c r="F34" s="31"/>
      <c r="G34" s="32"/>
      <c r="H34" s="38"/>
      <c r="I34" s="38"/>
      <c r="J34" s="26"/>
      <c r="K34" s="26"/>
      <c r="L34" s="26"/>
      <c r="M34" s="26"/>
      <c r="N34" s="29"/>
    </row>
    <row r="35" spans="1:14" x14ac:dyDescent="0.25">
      <c r="A35" s="9">
        <v>2</v>
      </c>
      <c r="B35" s="19" t="s">
        <v>11</v>
      </c>
      <c r="C35" s="19"/>
      <c r="D35" s="19"/>
      <c r="E35" s="19"/>
      <c r="F35" s="19"/>
      <c r="G35" s="19"/>
      <c r="H35" s="5" t="s">
        <v>18</v>
      </c>
      <c r="I35" s="5">
        <v>434</v>
      </c>
      <c r="J35" s="6">
        <v>0</v>
      </c>
      <c r="K35" s="6">
        <f t="shared" ref="K35:K39" si="3">J35*I35</f>
        <v>0</v>
      </c>
      <c r="L35" s="6">
        <v>0</v>
      </c>
      <c r="M35" s="6">
        <f t="shared" ref="M35:M39" si="4">L35*I35</f>
        <v>0</v>
      </c>
      <c r="N35" s="10">
        <f t="shared" ref="N35:N39" si="5">K35+M35</f>
        <v>0</v>
      </c>
    </row>
    <row r="36" spans="1:14" x14ac:dyDescent="0.25">
      <c r="A36" s="9">
        <v>3</v>
      </c>
      <c r="B36" s="20" t="s">
        <v>12</v>
      </c>
      <c r="C36" s="20"/>
      <c r="D36" s="20"/>
      <c r="E36" s="20"/>
      <c r="F36" s="20"/>
      <c r="G36" s="20"/>
      <c r="H36" s="5" t="s">
        <v>18</v>
      </c>
      <c r="I36" s="5">
        <v>434</v>
      </c>
      <c r="J36" s="6">
        <v>0</v>
      </c>
      <c r="K36" s="6">
        <f t="shared" si="3"/>
        <v>0</v>
      </c>
      <c r="L36" s="6">
        <v>0</v>
      </c>
      <c r="M36" s="6">
        <f t="shared" si="4"/>
        <v>0</v>
      </c>
      <c r="N36" s="10">
        <f t="shared" si="5"/>
        <v>0</v>
      </c>
    </row>
    <row r="37" spans="1:14" ht="45.75" customHeight="1" x14ac:dyDescent="0.25">
      <c r="A37" s="9">
        <v>4</v>
      </c>
      <c r="B37" s="20" t="s">
        <v>13</v>
      </c>
      <c r="C37" s="20"/>
      <c r="D37" s="20"/>
      <c r="E37" s="20"/>
      <c r="F37" s="20"/>
      <c r="G37" s="20"/>
      <c r="H37" s="5" t="s">
        <v>17</v>
      </c>
      <c r="I37" s="5">
        <v>1770.13</v>
      </c>
      <c r="J37" s="6">
        <v>0</v>
      </c>
      <c r="K37" s="6">
        <f t="shared" si="3"/>
        <v>0</v>
      </c>
      <c r="L37" s="6">
        <v>0</v>
      </c>
      <c r="M37" s="6">
        <f t="shared" si="4"/>
        <v>0</v>
      </c>
      <c r="N37" s="10">
        <f t="shared" si="5"/>
        <v>0</v>
      </c>
    </row>
    <row r="38" spans="1:14" ht="30.75" customHeight="1" x14ac:dyDescent="0.25">
      <c r="A38" s="9">
        <v>5</v>
      </c>
      <c r="B38" s="20" t="s">
        <v>30</v>
      </c>
      <c r="C38" s="20"/>
      <c r="D38" s="20"/>
      <c r="E38" s="20"/>
      <c r="F38" s="20"/>
      <c r="G38" s="20"/>
      <c r="H38" s="5" t="s">
        <v>18</v>
      </c>
      <c r="I38" s="5">
        <v>598</v>
      </c>
      <c r="J38" s="6">
        <v>0</v>
      </c>
      <c r="K38" s="6">
        <f t="shared" si="3"/>
        <v>0</v>
      </c>
      <c r="L38" s="6">
        <v>0</v>
      </c>
      <c r="M38" s="6">
        <f t="shared" si="4"/>
        <v>0</v>
      </c>
      <c r="N38" s="10">
        <f t="shared" si="5"/>
        <v>0</v>
      </c>
    </row>
    <row r="39" spans="1:14" ht="30.75" customHeight="1" x14ac:dyDescent="0.25">
      <c r="A39" s="9">
        <v>6</v>
      </c>
      <c r="B39" s="20" t="s">
        <v>34</v>
      </c>
      <c r="C39" s="20"/>
      <c r="D39" s="20"/>
      <c r="E39" s="20"/>
      <c r="F39" s="20"/>
      <c r="G39" s="20"/>
      <c r="H39" s="5" t="s">
        <v>18</v>
      </c>
      <c r="I39" s="5">
        <v>434</v>
      </c>
      <c r="J39" s="6">
        <v>0</v>
      </c>
      <c r="K39" s="6">
        <f t="shared" si="3"/>
        <v>0</v>
      </c>
      <c r="L39" s="6">
        <v>0</v>
      </c>
      <c r="M39" s="6">
        <f t="shared" si="4"/>
        <v>0</v>
      </c>
      <c r="N39" s="10">
        <f t="shared" si="5"/>
        <v>0</v>
      </c>
    </row>
    <row r="40" spans="1:14" ht="15.75" thickBot="1" x14ac:dyDescent="0.3">
      <c r="A40" s="11"/>
      <c r="B40" s="18" t="s">
        <v>14</v>
      </c>
      <c r="C40" s="18"/>
      <c r="D40" s="18"/>
      <c r="E40" s="18"/>
      <c r="F40" s="18"/>
      <c r="G40" s="18"/>
      <c r="H40" s="14"/>
      <c r="I40" s="14"/>
      <c r="J40" s="12">
        <f>SUM(J31:J39)</f>
        <v>0</v>
      </c>
      <c r="K40" s="12">
        <f>SUM(K31:K39)</f>
        <v>0</v>
      </c>
      <c r="L40" s="12">
        <f>SUM(L31:L39)</f>
        <v>0</v>
      </c>
      <c r="M40" s="12">
        <f>SUM(M31:M39)</f>
        <v>0</v>
      </c>
      <c r="N40" s="13">
        <f>SUM(N31:N39)</f>
        <v>0</v>
      </c>
    </row>
    <row r="41" spans="1:14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15"/>
      <c r="N41" s="15"/>
    </row>
    <row r="42" spans="1:14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39" t="s">
        <v>35</v>
      </c>
      <c r="N42" s="39"/>
    </row>
    <row r="43" spans="1:14" ht="16.5" customHeight="1" x14ac:dyDescent="0.25">
      <c r="A43" s="40" t="s">
        <v>36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</row>
    <row r="44" spans="1:14" ht="16.5" thickBo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 ht="25.5" customHeight="1" x14ac:dyDescent="0.25">
      <c r="A45" s="41" t="s">
        <v>4</v>
      </c>
      <c r="B45" s="43" t="s">
        <v>5</v>
      </c>
      <c r="C45" s="43"/>
      <c r="D45" s="43"/>
      <c r="E45" s="43"/>
      <c r="F45" s="43"/>
      <c r="G45" s="43"/>
      <c r="H45" s="43" t="s">
        <v>10</v>
      </c>
      <c r="I45" s="43" t="s">
        <v>7</v>
      </c>
      <c r="J45" s="43" t="s">
        <v>6</v>
      </c>
      <c r="K45" s="43"/>
      <c r="L45" s="43" t="s">
        <v>15</v>
      </c>
      <c r="M45" s="43"/>
      <c r="N45" s="7" t="s">
        <v>16</v>
      </c>
    </row>
    <row r="46" spans="1:14" x14ac:dyDescent="0.25">
      <c r="A46" s="42"/>
      <c r="B46" s="44"/>
      <c r="C46" s="44"/>
      <c r="D46" s="44"/>
      <c r="E46" s="44"/>
      <c r="F46" s="44"/>
      <c r="G46" s="44"/>
      <c r="H46" s="44"/>
      <c r="I46" s="44"/>
      <c r="J46" s="5" t="s">
        <v>8</v>
      </c>
      <c r="K46" s="5" t="s">
        <v>9</v>
      </c>
      <c r="L46" s="5" t="s">
        <v>8</v>
      </c>
      <c r="M46" s="5" t="s">
        <v>9</v>
      </c>
      <c r="N46" s="8"/>
    </row>
    <row r="47" spans="1:14" ht="75.75" customHeight="1" x14ac:dyDescent="0.25">
      <c r="A47" s="33">
        <v>1</v>
      </c>
      <c r="B47" s="20" t="s">
        <v>28</v>
      </c>
      <c r="C47" s="20"/>
      <c r="D47" s="20"/>
      <c r="E47" s="20"/>
      <c r="F47" s="20"/>
      <c r="G47" s="20"/>
      <c r="H47" s="36" t="s">
        <v>19</v>
      </c>
      <c r="I47" s="36">
        <v>1051.1600000000001</v>
      </c>
      <c r="J47" s="24">
        <v>0</v>
      </c>
      <c r="K47" s="24">
        <f>J47*I47</f>
        <v>0</v>
      </c>
      <c r="L47" s="24">
        <v>0</v>
      </c>
      <c r="M47" s="24">
        <f>L47*I47</f>
        <v>0</v>
      </c>
      <c r="N47" s="27">
        <f>K47+M47</f>
        <v>0</v>
      </c>
    </row>
    <row r="48" spans="1:14" x14ac:dyDescent="0.25">
      <c r="A48" s="34"/>
      <c r="B48" s="30" t="s">
        <v>25</v>
      </c>
      <c r="C48" s="31"/>
      <c r="D48" s="31"/>
      <c r="E48" s="31"/>
      <c r="F48" s="31"/>
      <c r="G48" s="32"/>
      <c r="H48" s="37"/>
      <c r="I48" s="37"/>
      <c r="J48" s="25"/>
      <c r="K48" s="25"/>
      <c r="L48" s="25"/>
      <c r="M48" s="25"/>
      <c r="N48" s="28"/>
    </row>
    <row r="49" spans="1:14" ht="15" customHeight="1" x14ac:dyDescent="0.25">
      <c r="A49" s="34"/>
      <c r="B49" s="30" t="s">
        <v>26</v>
      </c>
      <c r="C49" s="31"/>
      <c r="D49" s="31"/>
      <c r="E49" s="31"/>
      <c r="F49" s="31"/>
      <c r="G49" s="32"/>
      <c r="H49" s="37"/>
      <c r="I49" s="37"/>
      <c r="J49" s="25"/>
      <c r="K49" s="25"/>
      <c r="L49" s="25"/>
      <c r="M49" s="25"/>
      <c r="N49" s="28"/>
    </row>
    <row r="50" spans="1:14" ht="15" customHeight="1" x14ac:dyDescent="0.25">
      <c r="A50" s="35"/>
      <c r="B50" s="30" t="s">
        <v>27</v>
      </c>
      <c r="C50" s="31"/>
      <c r="D50" s="31"/>
      <c r="E50" s="31"/>
      <c r="F50" s="31"/>
      <c r="G50" s="32"/>
      <c r="H50" s="38"/>
      <c r="I50" s="38"/>
      <c r="J50" s="26"/>
      <c r="K50" s="26"/>
      <c r="L50" s="26"/>
      <c r="M50" s="26"/>
      <c r="N50" s="29"/>
    </row>
    <row r="51" spans="1:14" ht="16.5" customHeight="1" x14ac:dyDescent="0.25">
      <c r="A51" s="9">
        <v>2</v>
      </c>
      <c r="B51" s="19" t="s">
        <v>11</v>
      </c>
      <c r="C51" s="19"/>
      <c r="D51" s="19"/>
      <c r="E51" s="19"/>
      <c r="F51" s="19"/>
      <c r="G51" s="19"/>
      <c r="H51" s="5" t="s">
        <v>18</v>
      </c>
      <c r="I51" s="5">
        <v>267</v>
      </c>
      <c r="J51" s="6">
        <v>0</v>
      </c>
      <c r="K51" s="6">
        <f t="shared" ref="K51:K55" si="6">J51*I51</f>
        <v>0</v>
      </c>
      <c r="L51" s="6">
        <v>0</v>
      </c>
      <c r="M51" s="6">
        <f t="shared" ref="M51:M55" si="7">L51*I51</f>
        <v>0</v>
      </c>
      <c r="N51" s="10">
        <f t="shared" ref="N51:N55" si="8">K51+M51</f>
        <v>0</v>
      </c>
    </row>
    <row r="52" spans="1:14" ht="15" customHeight="1" x14ac:dyDescent="0.25">
      <c r="A52" s="9">
        <v>3</v>
      </c>
      <c r="B52" s="20" t="s">
        <v>12</v>
      </c>
      <c r="C52" s="20"/>
      <c r="D52" s="20"/>
      <c r="E52" s="20"/>
      <c r="F52" s="20"/>
      <c r="G52" s="20"/>
      <c r="H52" s="5" t="s">
        <v>18</v>
      </c>
      <c r="I52" s="5">
        <v>267</v>
      </c>
      <c r="J52" s="6">
        <v>0</v>
      </c>
      <c r="K52" s="6">
        <f t="shared" si="6"/>
        <v>0</v>
      </c>
      <c r="L52" s="6">
        <v>0</v>
      </c>
      <c r="M52" s="6">
        <f t="shared" si="7"/>
        <v>0</v>
      </c>
      <c r="N52" s="10">
        <f t="shared" si="8"/>
        <v>0</v>
      </c>
    </row>
    <row r="53" spans="1:14" ht="39" customHeight="1" x14ac:dyDescent="0.25">
      <c r="A53" s="9">
        <v>4</v>
      </c>
      <c r="B53" s="20" t="s">
        <v>13</v>
      </c>
      <c r="C53" s="20"/>
      <c r="D53" s="20"/>
      <c r="E53" s="20"/>
      <c r="F53" s="20"/>
      <c r="G53" s="20"/>
      <c r="H53" s="5" t="s">
        <v>17</v>
      </c>
      <c r="I53" s="5">
        <v>1051.1600000000001</v>
      </c>
      <c r="J53" s="6">
        <v>0</v>
      </c>
      <c r="K53" s="6">
        <f t="shared" si="6"/>
        <v>0</v>
      </c>
      <c r="L53" s="6">
        <v>0</v>
      </c>
      <c r="M53" s="6">
        <f t="shared" si="7"/>
        <v>0</v>
      </c>
      <c r="N53" s="10">
        <f t="shared" si="8"/>
        <v>0</v>
      </c>
    </row>
    <row r="54" spans="1:14" ht="30" customHeight="1" x14ac:dyDescent="0.25">
      <c r="A54" s="9">
        <v>5</v>
      </c>
      <c r="B54" s="20" t="s">
        <v>30</v>
      </c>
      <c r="C54" s="20"/>
      <c r="D54" s="20"/>
      <c r="E54" s="20"/>
      <c r="F54" s="20"/>
      <c r="G54" s="20"/>
      <c r="H54" s="5" t="s">
        <v>18</v>
      </c>
      <c r="I54" s="5">
        <v>329</v>
      </c>
      <c r="J54" s="6">
        <v>0</v>
      </c>
      <c r="K54" s="6">
        <f t="shared" si="6"/>
        <v>0</v>
      </c>
      <c r="L54" s="6">
        <v>0</v>
      </c>
      <c r="M54" s="6">
        <f t="shared" si="7"/>
        <v>0</v>
      </c>
      <c r="N54" s="10">
        <f t="shared" si="8"/>
        <v>0</v>
      </c>
    </row>
    <row r="55" spans="1:14" ht="30" customHeight="1" x14ac:dyDescent="0.25">
      <c r="A55" s="9">
        <v>6</v>
      </c>
      <c r="B55" s="20" t="s">
        <v>34</v>
      </c>
      <c r="C55" s="20"/>
      <c r="D55" s="20"/>
      <c r="E55" s="20"/>
      <c r="F55" s="20"/>
      <c r="G55" s="20"/>
      <c r="H55" s="5" t="s">
        <v>18</v>
      </c>
      <c r="I55" s="5">
        <v>267</v>
      </c>
      <c r="J55" s="6">
        <v>0</v>
      </c>
      <c r="K55" s="6">
        <f t="shared" si="6"/>
        <v>0</v>
      </c>
      <c r="L55" s="6">
        <v>0</v>
      </c>
      <c r="M55" s="6">
        <f t="shared" si="7"/>
        <v>0</v>
      </c>
      <c r="N55" s="10">
        <f t="shared" si="8"/>
        <v>0</v>
      </c>
    </row>
    <row r="56" spans="1:14" ht="15.75" thickBot="1" x14ac:dyDescent="0.3">
      <c r="A56" s="11"/>
      <c r="B56" s="18" t="s">
        <v>14</v>
      </c>
      <c r="C56" s="18"/>
      <c r="D56" s="18"/>
      <c r="E56" s="18"/>
      <c r="F56" s="18"/>
      <c r="G56" s="18"/>
      <c r="H56" s="14"/>
      <c r="I56" s="14"/>
      <c r="J56" s="12">
        <f>SUM(J47:J55)</f>
        <v>0</v>
      </c>
      <c r="K56" s="12">
        <f>SUM(K47:K55)</f>
        <v>0</v>
      </c>
      <c r="L56" s="12">
        <f>SUM(L47:L55)</f>
        <v>0</v>
      </c>
      <c r="M56" s="12">
        <f>SUM(M47:M55)</f>
        <v>0</v>
      </c>
      <c r="N56" s="13">
        <f>SUM(N47:N55)</f>
        <v>0</v>
      </c>
    </row>
    <row r="57" spans="1:14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15"/>
      <c r="N57" s="15"/>
    </row>
    <row r="59" spans="1:14" ht="15.75" x14ac:dyDescent="0.25">
      <c r="A59" s="2" t="s">
        <v>20</v>
      </c>
    </row>
    <row r="60" spans="1:14" ht="15.75" x14ac:dyDescent="0.25">
      <c r="A60" s="2"/>
    </row>
    <row r="61" spans="1:14" ht="15.75" x14ac:dyDescent="0.25">
      <c r="A61" s="23" t="s">
        <v>23</v>
      </c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</row>
    <row r="62" spans="1:14" ht="15.75" x14ac:dyDescent="0.25">
      <c r="A62" s="23" t="s">
        <v>22</v>
      </c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</row>
    <row r="63" spans="1:14" ht="31.5" customHeight="1" x14ac:dyDescent="0.25">
      <c r="A63" s="17" t="s">
        <v>21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</row>
    <row r="64" spans="1:14" ht="15.75" x14ac:dyDescent="0.25">
      <c r="A64" s="22" t="s">
        <v>24</v>
      </c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</row>
    <row r="65" spans="1:14" ht="15.75" x14ac:dyDescent="0.25">
      <c r="A65" s="21" t="s">
        <v>29</v>
      </c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</row>
    <row r="66" spans="1:14" ht="31.5" customHeight="1" x14ac:dyDescent="0.25">
      <c r="A66" s="16" t="s">
        <v>40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</row>
  </sheetData>
  <mergeCells count="91">
    <mergeCell ref="B24:G24"/>
    <mergeCell ref="M25:N25"/>
    <mergeCell ref="B16:G16"/>
    <mergeCell ref="B17:G17"/>
    <mergeCell ref="A61:N61"/>
    <mergeCell ref="M26:N26"/>
    <mergeCell ref="A27:N27"/>
    <mergeCell ref="A29:A30"/>
    <mergeCell ref="B29:G30"/>
    <mergeCell ref="H29:H30"/>
    <mergeCell ref="I29:I30"/>
    <mergeCell ref="J29:K29"/>
    <mergeCell ref="L29:M29"/>
    <mergeCell ref="A15:A18"/>
    <mergeCell ref="H15:H18"/>
    <mergeCell ref="I15:I18"/>
    <mergeCell ref="M10:N10"/>
    <mergeCell ref="A11:N11"/>
    <mergeCell ref="L13:M13"/>
    <mergeCell ref="J13:K13"/>
    <mergeCell ref="A13:A14"/>
    <mergeCell ref="B13:G14"/>
    <mergeCell ref="H13:H14"/>
    <mergeCell ref="I13:I14"/>
    <mergeCell ref="L1:N1"/>
    <mergeCell ref="L2:N2"/>
    <mergeCell ref="A4:N4"/>
    <mergeCell ref="A6:N6"/>
    <mergeCell ref="A8:N8"/>
    <mergeCell ref="A7:N7"/>
    <mergeCell ref="B23:G23"/>
    <mergeCell ref="B15:G15"/>
    <mergeCell ref="B19:G19"/>
    <mergeCell ref="B20:G20"/>
    <mergeCell ref="B21:G21"/>
    <mergeCell ref="B22:G22"/>
    <mergeCell ref="K15:K18"/>
    <mergeCell ref="L15:L18"/>
    <mergeCell ref="M15:M18"/>
    <mergeCell ref="N15:N18"/>
    <mergeCell ref="B18:G18"/>
    <mergeCell ref="J15:J18"/>
    <mergeCell ref="A31:A34"/>
    <mergeCell ref="B31:G31"/>
    <mergeCell ref="H31:H34"/>
    <mergeCell ref="I31:I34"/>
    <mergeCell ref="J31:J34"/>
    <mergeCell ref="K31:K34"/>
    <mergeCell ref="L31:L34"/>
    <mergeCell ref="M31:M34"/>
    <mergeCell ref="N31:N34"/>
    <mergeCell ref="B32:G32"/>
    <mergeCell ref="B33:G33"/>
    <mergeCell ref="B34:G34"/>
    <mergeCell ref="B35:G35"/>
    <mergeCell ref="B36:G36"/>
    <mergeCell ref="B37:G37"/>
    <mergeCell ref="B38:G38"/>
    <mergeCell ref="B39:G39"/>
    <mergeCell ref="B40:G40"/>
    <mergeCell ref="M42:N42"/>
    <mergeCell ref="A43:N43"/>
    <mergeCell ref="A45:A46"/>
    <mergeCell ref="B45:G46"/>
    <mergeCell ref="H45:H46"/>
    <mergeCell ref="I45:I46"/>
    <mergeCell ref="J45:K45"/>
    <mergeCell ref="L45:M45"/>
    <mergeCell ref="A47:A50"/>
    <mergeCell ref="B47:G47"/>
    <mergeCell ref="H47:H50"/>
    <mergeCell ref="I47:I50"/>
    <mergeCell ref="J47:J50"/>
    <mergeCell ref="K47:K50"/>
    <mergeCell ref="L47:L50"/>
    <mergeCell ref="M47:M50"/>
    <mergeCell ref="N47:N50"/>
    <mergeCell ref="B48:G48"/>
    <mergeCell ref="B49:G49"/>
    <mergeCell ref="B50:G50"/>
    <mergeCell ref="A66:N66"/>
    <mergeCell ref="B56:G56"/>
    <mergeCell ref="B51:G51"/>
    <mergeCell ref="B52:G52"/>
    <mergeCell ref="B53:G53"/>
    <mergeCell ref="B54:G54"/>
    <mergeCell ref="B55:G55"/>
    <mergeCell ref="A65:N65"/>
    <mergeCell ref="A64:N64"/>
    <mergeCell ref="A62:N62"/>
    <mergeCell ref="A63:N63"/>
  </mergeCells>
  <pageMargins left="0.70866141732283472" right="0.70866141732283472" top="1.3385826771653544" bottom="0.74803149606299213" header="0.31496062992125984" footer="0.31496062992125984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PechnikovSV</dc:creator>
  <cp:lastModifiedBy>Sergey Pechnikov</cp:lastModifiedBy>
  <cp:lastPrinted>2020-11-23T11:42:42Z</cp:lastPrinted>
  <dcterms:created xsi:type="dcterms:W3CDTF">2019-05-07T09:57:40Z</dcterms:created>
  <dcterms:modified xsi:type="dcterms:W3CDTF">2024-07-23T07:01:38Z</dcterms:modified>
</cp:coreProperties>
</file>